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ADMINISTRACION\PRESUPUESTO\22. TRANSPARENCIA PORTAL\AÑO 2022\ABRIL\"/>
    </mc:Choice>
  </mc:AlternateContent>
  <bookViews>
    <workbookView xWindow="0" yWindow="0" windowWidth="19170" windowHeight="738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Aprobado'!$A$1:$E$91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8" i="1"/>
  <c r="E28" i="1"/>
  <c r="E38" i="1"/>
  <c r="D38" i="1"/>
  <c r="E54" i="1"/>
  <c r="E13" i="1" l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D54" i="1" l="1"/>
  <c r="D28" i="1"/>
  <c r="D18" i="1"/>
  <c r="D12" i="1"/>
  <c r="D85" i="1" l="1"/>
  <c r="E85" i="1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<sst xmlns="http://schemas.openxmlformats.org/spreadsheetml/2006/main" count="85" uniqueCount="85">
  <si>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</si>
  <si>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</si>
  <si>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</si>
  <si>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</si>
  <si>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</si>
  <si>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</si>
  <si>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</si>
  <si>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</si>
  <si>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</si>
  <si>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</si>
  <si>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</si>
  <si>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</si>
  <si>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</si>
  <si>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</si>
  <si>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</si>
  <si>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</si>
  <si>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</si>
  <si>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</si>
  <si>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</si>
  <si>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</si>
  <si>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</si>
  <si>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</si>
  <si>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</si>
  <si>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</si>
  <si>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</si>
  <si>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</si>
  <si>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</si>
  <si>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</si>
  <si>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</si>
  <si>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</si>
  <si>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</si>
  <si>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</si>
  <si>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</si>
  <si>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</si>
  <si>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</si>
  <si>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</si>
  <si>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</si>
  <si>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</si>
  <si>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</si>
  <si>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</si>
  <si>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</si>
  <si>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</si>
  <si>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</si>
  <si>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</si>
  <si>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</si>
  <si>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</si>
  <si>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</si>
  <si>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</si>
  <si>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</si>
  <si>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</si>
  <si>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</si>
  <si>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</si>
  <si>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</si>
  <si>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</si>
  <si>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</si>
  <si>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</si>
  <si>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</si>
  <si>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</si>
  <si>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</si>
  <si>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</si>
  <si>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</si>
  <si>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</si>
  <si>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</si>
  <si>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</si>
  <si>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</si>
  <si>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</si>
  <si>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</si>
  <si>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</si>
  <si>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</si>
  <si>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</si>
  <si>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</si>
  <si>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</si>
  <si>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</si>
  <si>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</si>
  <si>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</si>
  <si>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</si>
  <si>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</si>
  <si>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</si>
  <si>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</si>
  <si>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</si>
  <si>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</si>
  <si>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</si>
  <si>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</si>
  <si>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de Gasto y Aplicación Financiera</t>
  </si>
  <si>
    <t>AL 30 DE ABRIL,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</si>
</sst>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7" xfId="1" applyFont="1" applyFill="1" applyBorder="1"/>
    <xf numFmtId="43" fontId="8" fillId="5" borderId="7" xfId="1" applyFont="1" applyFill="1" applyBorder="1"/>
    <xf numFmtId="43" fontId="8" fillId="0" borderId="7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7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8" xfId="1" applyFont="1" applyBorder="1"/>
    <xf numFmtId="0" fontId="3" fillId="7" borderId="0" xfId="0" applyFont="1" applyFill="1" applyAlignment="1">
      <alignment horizontal="left" indent="1"/>
    </xf>
    <xf numFmtId="4" fontId="7" fillId="7" borderId="6" xfId="1" applyNumberFormat="1" applyFont="1" applyFill="1" applyBorder="1" applyAlignment="1">
      <alignment vertical="center" wrapText="1"/>
    </xf>
    <xf numFmtId="43" fontId="7" fillId="7" borderId="6" xfId="1" applyFont="1" applyFill="1" applyBorder="1"/>
    <xf numFmtId="4" fontId="7" fillId="7" borderId="6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6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6" xfId="1" applyFont="1" applyFill="1" applyBorder="1"/>
    <xf numFmtId="165" fontId="7" fillId="7" borderId="6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6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9" xfId="0" applyFont="1" applyFill="1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43" fontId="16" fillId="0" borderId="10" xfId="1" applyFont="1" applyBorder="1" applyAlignment="1">
      <alignment horizontal="right"/>
    </xf>
    <xf numFmtId="43" fontId="8" fillId="0" borderId="0" xfId="0" applyNumberFormat="1" applyFont="1"/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2">
          <cell r="C12">
            <v>1238237227</v>
          </cell>
        </row>
        <row r="13">
          <cell r="C13">
            <v>1087585384</v>
          </cell>
        </row>
        <row r="14">
          <cell r="C14">
            <v>48096796</v>
          </cell>
        </row>
        <row r="15">
          <cell r="C15">
            <v>6500000</v>
          </cell>
        </row>
        <row r="16">
          <cell r="C16">
            <v>0</v>
          </cell>
        </row>
        <row r="17">
          <cell r="C17">
            <v>96055047</v>
          </cell>
        </row>
        <row r="18">
          <cell r="C18">
            <v>764919012</v>
          </cell>
        </row>
        <row r="19">
          <cell r="C19">
            <v>29040000</v>
          </cell>
        </row>
        <row r="20">
          <cell r="C20">
            <v>21207493</v>
          </cell>
        </row>
        <row r="21">
          <cell r="C21">
            <v>11770870</v>
          </cell>
        </row>
        <row r="22">
          <cell r="C22">
            <v>700340</v>
          </cell>
        </row>
        <row r="23">
          <cell r="C23">
            <v>26980000</v>
          </cell>
        </row>
        <row r="24">
          <cell r="C24">
            <v>12700000</v>
          </cell>
        </row>
        <row r="25">
          <cell r="C25">
            <v>33899033</v>
          </cell>
        </row>
        <row r="26">
          <cell r="C26">
            <v>614569452</v>
          </cell>
        </row>
        <row r="27">
          <cell r="C27">
            <v>14051824</v>
          </cell>
        </row>
        <row r="28">
          <cell r="C28">
            <v>84529183</v>
          </cell>
        </row>
        <row r="29">
          <cell r="C29">
            <v>2990000</v>
          </cell>
        </row>
        <row r="30">
          <cell r="C30">
            <v>1844323</v>
          </cell>
        </row>
        <row r="31">
          <cell r="C31">
            <v>9191986</v>
          </cell>
        </row>
        <row r="33">
          <cell r="C33">
            <v>4665265.6500000004</v>
          </cell>
        </row>
        <row r="34">
          <cell r="C34">
            <v>3102743.32</v>
          </cell>
        </row>
        <row r="35">
          <cell r="C35">
            <v>47263136.82</v>
          </cell>
        </row>
        <row r="37">
          <cell r="C37">
            <v>15471728.210000001</v>
          </cell>
        </row>
        <row r="38">
          <cell r="C38">
            <v>1104342819</v>
          </cell>
        </row>
        <row r="39">
          <cell r="C39">
            <v>161843140</v>
          </cell>
        </row>
        <row r="40">
          <cell r="C40">
            <v>923319911</v>
          </cell>
        </row>
        <row r="45">
          <cell r="C45">
            <v>19179768</v>
          </cell>
        </row>
        <row r="46">
          <cell r="C46">
            <v>0</v>
          </cell>
        </row>
        <row r="47">
          <cell r="C47">
            <v>0</v>
          </cell>
        </row>
        <row r="54">
          <cell r="C54">
            <v>131723106</v>
          </cell>
        </row>
        <row r="55">
          <cell r="C55">
            <v>38218616.859999999</v>
          </cell>
        </row>
        <row r="56">
          <cell r="C56">
            <v>720000</v>
          </cell>
        </row>
        <row r="57">
          <cell r="C57">
            <v>54433</v>
          </cell>
        </row>
        <row r="58">
          <cell r="C58">
            <v>63718262</v>
          </cell>
        </row>
        <row r="59">
          <cell r="C59">
            <v>9878461.1400000006</v>
          </cell>
        </row>
        <row r="60">
          <cell r="C60">
            <v>1300000</v>
          </cell>
        </row>
        <row r="62">
          <cell r="C62">
            <v>17833333</v>
          </cell>
        </row>
        <row r="64">
          <cell r="C64">
            <v>0</v>
          </cell>
        </row>
        <row r="69">
          <cell r="C69">
            <v>0</v>
          </cell>
        </row>
        <row r="72">
          <cell r="C72">
            <v>0</v>
          </cell>
        </row>
        <row r="77">
          <cell r="C77">
            <v>0</v>
          </cell>
        </row>
        <row r="79">
          <cell r="C79">
            <v>0</v>
          </cell>
        </row>
        <row r="82">
          <cell r="C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90"/>
  <sheetViews>
    <sheetView showGridLines="0" tabSelected="1" topLeftCell="A82" workbookViewId="0">
      <selection activeCell="E94" sqref="E94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17.5703125" customWidth="1"/>
    <col min="5" max="5" width="18" customWidth="1"/>
  </cols>
  <sheetData>
    <row r="4" spans="2:9" ht="21" customHeight="1" x14ac:dyDescent="0.25">
      <c r="C4" s="46"/>
      <c r="D4" s="47"/>
      <c r="E4" s="47"/>
      <c r="F4" s="3"/>
      <c r="G4" s="3"/>
      <c r="H4" s="3"/>
      <c r="I4" s="3"/>
    </row>
    <row r="5" spans="2:9" s="41" customFormat="1" ht="21" customHeight="1" x14ac:dyDescent="0.3">
      <c r="C5" s="57" t="s">
        <v>82</v>
      </c>
      <c r="D5" s="58"/>
      <c r="E5" s="58"/>
      <c r="F5" s="42"/>
      <c r="G5" s="42"/>
      <c r="H5" s="42"/>
      <c r="I5" s="42"/>
    </row>
    <row r="6" spans="2:9" ht="15.75" x14ac:dyDescent="0.25">
      <c r="C6" s="53" t="s">
        <v>83</v>
      </c>
      <c r="D6" s="54"/>
      <c r="E6" s="54"/>
      <c r="F6" s="4"/>
      <c r="G6" s="4"/>
      <c r="H6" s="4"/>
      <c r="I6" s="4"/>
    </row>
    <row r="7" spans="2:9" ht="15.75" customHeight="1" x14ac:dyDescent="0.25">
      <c r="C7" s="55" t="s">
        <v>84</v>
      </c>
      <c r="D7" s="56"/>
      <c r="E7" s="56"/>
      <c r="F7" s="5"/>
      <c r="G7" s="5"/>
      <c r="H7" s="5"/>
      <c r="I7" s="5"/>
    </row>
    <row r="8" spans="2:9" ht="15.75" customHeight="1" x14ac:dyDescent="0.25">
      <c r="B8" s="6"/>
      <c r="C8" s="48" t="s">
        <v>76</v>
      </c>
      <c r="D8" s="49"/>
      <c r="E8" s="49"/>
      <c r="F8" s="5"/>
      <c r="G8" s="5"/>
      <c r="H8" s="5"/>
      <c r="I8" s="5"/>
    </row>
    <row r="9" spans="2:9" ht="15" customHeight="1" x14ac:dyDescent="0.25">
      <c r="C9" s="50" t="s">
        <v>66</v>
      </c>
      <c r="D9" s="51" t="s">
        <v>78</v>
      </c>
      <c r="E9" s="51" t="s">
        <v>77</v>
      </c>
    </row>
    <row r="10" spans="2:9" ht="23.25" customHeight="1" x14ac:dyDescent="0.25">
      <c r="C10" s="50"/>
      <c r="D10" s="52"/>
      <c r="E10" s="52"/>
    </row>
    <row r="11" spans="2:9" x14ac:dyDescent="0.25">
      <c r="C11" s="37" t="s">
        <v>0</v>
      </c>
      <c r="D11" s="1"/>
      <c r="E11" s="1"/>
    </row>
    <row r="12" spans="2:9" x14ac:dyDescent="0.25">
      <c r="C12" s="38" t="s">
        <v>1</v>
      </c>
      <c r="D12" s="27">
        <f>SUM(D13:D17)</f>
        <v>1238237227</v>
      </c>
      <c r="E12" s="27">
        <f>'[1]P2 Presupuesto Aprobado-Ejec '!C12</f>
        <v>1238237227</v>
      </c>
    </row>
    <row r="13" spans="2:9" x14ac:dyDescent="0.25">
      <c r="C13" s="2" t="s">
        <v>2</v>
      </c>
      <c r="D13" s="43">
        <v>1087621384</v>
      </c>
      <c r="E13" s="43">
        <f>'[1]P2 Presupuesto Aprobado-Ejec '!C13</f>
        <v>1087585384</v>
      </c>
    </row>
    <row r="14" spans="2:9" x14ac:dyDescent="0.25">
      <c r="C14" s="2" t="s">
        <v>3</v>
      </c>
      <c r="D14" s="43">
        <v>48096796</v>
      </c>
      <c r="E14" s="43">
        <f>'[1]P2 Presupuesto Aprobado-Ejec '!C14</f>
        <v>48096796</v>
      </c>
    </row>
    <row r="15" spans="2:9" x14ac:dyDescent="0.25">
      <c r="C15" s="2" t="s">
        <v>4</v>
      </c>
      <c r="D15" s="43">
        <v>6500000</v>
      </c>
      <c r="E15" s="43">
        <f>'[1]P2 Presupuesto Aprobado-Ejec '!C15</f>
        <v>6500000</v>
      </c>
    </row>
    <row r="16" spans="2:9" x14ac:dyDescent="0.25">
      <c r="C16" s="2" t="s">
        <v>5</v>
      </c>
      <c r="D16" s="11"/>
      <c r="E16" s="45">
        <f>'[1]P2 Presupuesto Aprobado-Ejec '!C16</f>
        <v>0</v>
      </c>
    </row>
    <row r="17" spans="3:5" x14ac:dyDescent="0.25">
      <c r="C17" s="2" t="s">
        <v>6</v>
      </c>
      <c r="D17" s="43">
        <v>96019047</v>
      </c>
      <c r="E17" s="43">
        <f>'[1]P2 Presupuesto Aprobado-Ejec '!C17</f>
        <v>96055047</v>
      </c>
    </row>
    <row r="18" spans="3:5" x14ac:dyDescent="0.25">
      <c r="C18" s="38" t="s">
        <v>7</v>
      </c>
      <c r="D18" s="29">
        <f>SUM(D19:D27)</f>
        <v>769419012</v>
      </c>
      <c r="E18" s="29">
        <f>'[1]P2 Presupuesto Aprobado-Ejec '!C18</f>
        <v>764919012</v>
      </c>
    </row>
    <row r="19" spans="3:5" x14ac:dyDescent="0.25">
      <c r="C19" s="2" t="s">
        <v>8</v>
      </c>
      <c r="D19" s="43">
        <v>29040000</v>
      </c>
      <c r="E19" s="43">
        <f>'[1]P2 Presupuesto Aprobado-Ejec '!C19</f>
        <v>29040000</v>
      </c>
    </row>
    <row r="20" spans="3:5" x14ac:dyDescent="0.25">
      <c r="C20" s="2" t="s">
        <v>9</v>
      </c>
      <c r="D20" s="43">
        <v>17262493</v>
      </c>
      <c r="E20" s="43">
        <f>'[1]P2 Presupuesto Aprobado-Ejec '!C20</f>
        <v>21207493</v>
      </c>
    </row>
    <row r="21" spans="3:5" x14ac:dyDescent="0.25">
      <c r="C21" s="2" t="s">
        <v>10</v>
      </c>
      <c r="D21" s="43">
        <v>11770870</v>
      </c>
      <c r="E21" s="43">
        <f>'[1]P2 Presupuesto Aprobado-Ejec '!C21</f>
        <v>11770870</v>
      </c>
    </row>
    <row r="22" spans="3:5" x14ac:dyDescent="0.25">
      <c r="C22" s="2" t="s">
        <v>11</v>
      </c>
      <c r="D22" s="43">
        <v>900340</v>
      </c>
      <c r="E22" s="43">
        <f>'[1]P2 Presupuesto Aprobado-Ejec '!C22</f>
        <v>700340</v>
      </c>
    </row>
    <row r="23" spans="3:5" x14ac:dyDescent="0.25">
      <c r="C23" s="2" t="s">
        <v>12</v>
      </c>
      <c r="D23" s="43">
        <v>25780000</v>
      </c>
      <c r="E23" s="43">
        <f>'[1]P2 Presupuesto Aprobado-Ejec '!C23</f>
        <v>26980000</v>
      </c>
    </row>
    <row r="24" spans="3:5" x14ac:dyDescent="0.25">
      <c r="C24" s="2" t="s">
        <v>13</v>
      </c>
      <c r="D24" s="43">
        <v>12700000</v>
      </c>
      <c r="E24" s="43">
        <f>'[1]P2 Presupuesto Aprobado-Ejec '!C24</f>
        <v>12700000</v>
      </c>
    </row>
    <row r="25" spans="3:5" x14ac:dyDescent="0.25">
      <c r="C25" s="2" t="s">
        <v>14</v>
      </c>
      <c r="D25" s="43">
        <v>32223537</v>
      </c>
      <c r="E25" s="43">
        <f>'[1]P2 Presupuesto Aprobado-Ejec '!C25</f>
        <v>33899033</v>
      </c>
    </row>
    <row r="26" spans="3:5" x14ac:dyDescent="0.25">
      <c r="C26" s="2" t="s">
        <v>15</v>
      </c>
      <c r="D26" s="43">
        <v>632641772</v>
      </c>
      <c r="E26" s="43">
        <f>'[1]P2 Presupuesto Aprobado-Ejec '!C26</f>
        <v>614569452</v>
      </c>
    </row>
    <row r="27" spans="3:5" x14ac:dyDescent="0.25">
      <c r="C27" s="2" t="s">
        <v>16</v>
      </c>
      <c r="D27" s="43">
        <v>7100000</v>
      </c>
      <c r="E27" s="43">
        <f>'[1]P2 Presupuesto Aprobado-Ejec '!C27</f>
        <v>14051824</v>
      </c>
    </row>
    <row r="28" spans="3:5" x14ac:dyDescent="0.25">
      <c r="C28" s="38" t="s">
        <v>17</v>
      </c>
      <c r="D28" s="29">
        <f>SUM(D29:D37)</f>
        <v>80029183</v>
      </c>
      <c r="E28" s="29">
        <f>'[1]P2 Presupuesto Aprobado-Ejec '!C28</f>
        <v>84529183</v>
      </c>
    </row>
    <row r="29" spans="3:5" x14ac:dyDescent="0.25">
      <c r="C29" s="2" t="s">
        <v>18</v>
      </c>
      <c r="D29" s="43">
        <v>2990000</v>
      </c>
      <c r="E29" s="43">
        <f>'[1]P2 Presupuesto Aprobado-Ejec '!C29</f>
        <v>2990000</v>
      </c>
    </row>
    <row r="30" spans="3:5" x14ac:dyDescent="0.25">
      <c r="C30" s="2" t="s">
        <v>19</v>
      </c>
      <c r="D30" s="43">
        <v>3990000</v>
      </c>
      <c r="E30" s="43">
        <f>'[1]P2 Presupuesto Aprobado-Ejec '!C30</f>
        <v>1844323</v>
      </c>
    </row>
    <row r="31" spans="3:5" x14ac:dyDescent="0.25">
      <c r="C31" s="2" t="s">
        <v>20</v>
      </c>
      <c r="D31" s="43">
        <v>4891986</v>
      </c>
      <c r="E31" s="43">
        <f>'[1]P2 Presupuesto Aprobado-Ejec '!C31</f>
        <v>9191986</v>
      </c>
    </row>
    <row r="32" spans="3:5" x14ac:dyDescent="0.25">
      <c r="C32" s="2" t="s">
        <v>21</v>
      </c>
      <c r="D32" s="43"/>
      <c r="E32" s="43">
        <f>'[1]P2 Presupuesto Aprobado-Ejec '!C32</f>
        <v>0</v>
      </c>
    </row>
    <row r="33" spans="3:5" x14ac:dyDescent="0.25">
      <c r="C33" s="2" t="s">
        <v>22</v>
      </c>
      <c r="D33" s="43">
        <v>7018000</v>
      </c>
      <c r="E33" s="43">
        <f>'[1]P2 Presupuesto Aprobado-Ejec '!C33</f>
        <v>4665265.6500000004</v>
      </c>
    </row>
    <row r="34" spans="3:5" x14ac:dyDescent="0.25">
      <c r="C34" s="2" t="s">
        <v>23</v>
      </c>
      <c r="D34" s="43">
        <v>2620678</v>
      </c>
      <c r="E34" s="43">
        <f>'[1]P2 Presupuesto Aprobado-Ejec '!C34</f>
        <v>3102743.32</v>
      </c>
    </row>
    <row r="35" spans="3:5" x14ac:dyDescent="0.25">
      <c r="C35" s="2" t="s">
        <v>24</v>
      </c>
      <c r="D35" s="43">
        <v>45427433</v>
      </c>
      <c r="E35" s="43">
        <f>'[1]P2 Presupuesto Aprobado-Ejec '!C35</f>
        <v>47263136.82</v>
      </c>
    </row>
    <row r="36" spans="3:5" x14ac:dyDescent="0.25">
      <c r="C36" s="2" t="s">
        <v>25</v>
      </c>
      <c r="D36" s="11"/>
      <c r="E36" s="45">
        <f>'[1]P2 Presupuesto Aprobado-Ejec '!C36</f>
        <v>0</v>
      </c>
    </row>
    <row r="37" spans="3:5" x14ac:dyDescent="0.25">
      <c r="C37" s="2" t="s">
        <v>26</v>
      </c>
      <c r="D37" s="44">
        <v>13091086</v>
      </c>
      <c r="E37" s="44">
        <f>'[1]P2 Presupuesto Aprobado-Ejec '!C37</f>
        <v>15471728.210000001</v>
      </c>
    </row>
    <row r="38" spans="3:5" x14ac:dyDescent="0.25">
      <c r="C38" s="38" t="s">
        <v>27</v>
      </c>
      <c r="D38" s="30">
        <f>SUM(D39:D45)</f>
        <v>1102355819</v>
      </c>
      <c r="E38" s="30">
        <f>'[1]P2 Presupuesto Aprobado-Ejec '!C38</f>
        <v>1104342819</v>
      </c>
    </row>
    <row r="39" spans="3:5" x14ac:dyDescent="0.25">
      <c r="C39" s="2" t="s">
        <v>28</v>
      </c>
      <c r="D39" s="43">
        <v>161843140</v>
      </c>
      <c r="E39" s="43">
        <f>'[1]P2 Presupuesto Aprobado-Ejec '!C39</f>
        <v>161843140</v>
      </c>
    </row>
    <row r="40" spans="3:5" x14ac:dyDescent="0.25">
      <c r="C40" s="2" t="s">
        <v>29</v>
      </c>
      <c r="D40" s="43">
        <v>923319911</v>
      </c>
      <c r="E40" s="43">
        <f>'[1]P2 Presupuesto Aprobado-Ejec '!C40</f>
        <v>923319911</v>
      </c>
    </row>
    <row r="41" spans="3:5" x14ac:dyDescent="0.25">
      <c r="C41" s="2" t="s">
        <v>30</v>
      </c>
      <c r="D41" s="11"/>
      <c r="E41" s="45">
        <f>'[1]P2 Presupuesto Aprobado-Ejec '!C41</f>
        <v>0</v>
      </c>
    </row>
    <row r="42" spans="3:5" x14ac:dyDescent="0.25">
      <c r="C42" s="2" t="s">
        <v>31</v>
      </c>
      <c r="D42" s="11"/>
      <c r="E42" s="45">
        <f>'[1]P2 Presupuesto Aprobado-Ejec '!C42</f>
        <v>0</v>
      </c>
    </row>
    <row r="43" spans="3:5" x14ac:dyDescent="0.25">
      <c r="C43" s="2" t="s">
        <v>32</v>
      </c>
      <c r="D43" s="11"/>
      <c r="E43" s="45">
        <f>'[1]P2 Presupuesto Aprobado-Ejec '!C43</f>
        <v>0</v>
      </c>
    </row>
    <row r="44" spans="3:5" x14ac:dyDescent="0.25">
      <c r="C44" s="2" t="s">
        <v>33</v>
      </c>
      <c r="D44" s="23"/>
      <c r="E44" s="23">
        <f>'[1]P2 Presupuesto Aprobado-Ejec '!C44</f>
        <v>0</v>
      </c>
    </row>
    <row r="45" spans="3:5" x14ac:dyDescent="0.25">
      <c r="C45" s="2" t="s">
        <v>34</v>
      </c>
      <c r="D45" s="43">
        <v>17192768</v>
      </c>
      <c r="E45" s="43">
        <f>'[1]P2 Presupuesto Aprobado-Ejec '!C45</f>
        <v>19179768</v>
      </c>
    </row>
    <row r="46" spans="3:5" x14ac:dyDescent="0.25">
      <c r="C46" s="2" t="s">
        <v>35</v>
      </c>
      <c r="D46" s="17"/>
      <c r="E46" s="15">
        <f>'[1]P2 Presupuesto Aprobado-Ejec '!C46</f>
        <v>0</v>
      </c>
    </row>
    <row r="47" spans="3:5" x14ac:dyDescent="0.25">
      <c r="C47" s="38" t="s">
        <v>36</v>
      </c>
      <c r="D47" s="31"/>
      <c r="E47" s="32">
        <f>'[1]P2 Presupuesto Aprobado-Ejec '!C47</f>
        <v>0</v>
      </c>
    </row>
    <row r="48" spans="3:5" x14ac:dyDescent="0.25">
      <c r="C48" s="2" t="s">
        <v>37</v>
      </c>
      <c r="D48" s="16"/>
      <c r="E48" s="10">
        <f>'[1]P2 Presupuesto Aprobado-Ejec '!C48</f>
        <v>0</v>
      </c>
    </row>
    <row r="49" spans="3:5" x14ac:dyDescent="0.25">
      <c r="C49" s="2" t="s">
        <v>38</v>
      </c>
      <c r="D49" s="16"/>
      <c r="E49" s="10">
        <f>'[1]P2 Presupuesto Aprobado-Ejec '!C49</f>
        <v>0</v>
      </c>
    </row>
    <row r="50" spans="3:5" x14ac:dyDescent="0.25">
      <c r="C50" s="2" t="s">
        <v>39</v>
      </c>
      <c r="D50" s="16"/>
      <c r="E50" s="10">
        <f>'[1]P2 Presupuesto Aprobado-Ejec '!C50</f>
        <v>0</v>
      </c>
    </row>
    <row r="51" spans="3:5" x14ac:dyDescent="0.25">
      <c r="C51" s="2" t="s">
        <v>40</v>
      </c>
      <c r="D51" s="16"/>
      <c r="E51" s="10">
        <f>'[1]P2 Presupuesto Aprobado-Ejec '!C51</f>
        <v>0</v>
      </c>
    </row>
    <row r="52" spans="3:5" x14ac:dyDescent="0.25">
      <c r="C52" s="2" t="s">
        <v>41</v>
      </c>
      <c r="D52" s="16"/>
      <c r="E52" s="10">
        <f>'[1]P2 Presupuesto Aprobado-Ejec '!C52</f>
        <v>0</v>
      </c>
    </row>
    <row r="53" spans="3:5" x14ac:dyDescent="0.25">
      <c r="C53" s="2" t="s">
        <v>42</v>
      </c>
      <c r="D53" s="16"/>
      <c r="E53" s="15">
        <f>'[1]P2 Presupuesto Aprobado-Ejec '!C53</f>
        <v>0</v>
      </c>
    </row>
    <row r="54" spans="3:5" x14ac:dyDescent="0.25">
      <c r="C54" s="38" t="s">
        <v>43</v>
      </c>
      <c r="D54" s="29">
        <f>SUM(D55:D63)</f>
        <v>131723106</v>
      </c>
      <c r="E54" s="29">
        <f>'[1]P2 Presupuesto Aprobado-Ejec '!C54</f>
        <v>131723106</v>
      </c>
    </row>
    <row r="55" spans="3:5" x14ac:dyDescent="0.25">
      <c r="C55" s="2" t="s">
        <v>44</v>
      </c>
      <c r="D55" s="43">
        <v>39443650</v>
      </c>
      <c r="E55" s="43">
        <f>'[1]P2 Presupuesto Aprobado-Ejec '!C55</f>
        <v>38218616.859999999</v>
      </c>
    </row>
    <row r="56" spans="3:5" x14ac:dyDescent="0.25">
      <c r="C56" s="2" t="s">
        <v>45</v>
      </c>
      <c r="D56" s="43">
        <v>190000</v>
      </c>
      <c r="E56" s="43">
        <f>'[1]P2 Presupuesto Aprobado-Ejec '!C56</f>
        <v>720000</v>
      </c>
    </row>
    <row r="57" spans="3:5" x14ac:dyDescent="0.25">
      <c r="C57" s="2" t="s">
        <v>46</v>
      </c>
      <c r="D57" s="11"/>
      <c r="E57" s="10">
        <f>'[1]P2 Presupuesto Aprobado-Ejec '!C57</f>
        <v>54433</v>
      </c>
    </row>
    <row r="58" spans="3:5" x14ac:dyDescent="0.25">
      <c r="C58" s="2" t="s">
        <v>47</v>
      </c>
      <c r="D58" s="43">
        <v>63718262</v>
      </c>
      <c r="E58" s="43">
        <f>'[1]P2 Presupuesto Aprobado-Ejec '!C58</f>
        <v>63718262</v>
      </c>
    </row>
    <row r="59" spans="3:5" x14ac:dyDescent="0.25">
      <c r="C59" s="2" t="s">
        <v>48</v>
      </c>
      <c r="D59" s="43">
        <v>8737861</v>
      </c>
      <c r="E59" s="43">
        <f>'[1]P2 Presupuesto Aprobado-Ejec '!C59</f>
        <v>9878461.1400000006</v>
      </c>
    </row>
    <row r="60" spans="3:5" x14ac:dyDescent="0.25">
      <c r="C60" s="2" t="s">
        <v>49</v>
      </c>
      <c r="D60" s="23">
        <v>1800000</v>
      </c>
      <c r="E60" s="23">
        <f>'[1]P2 Presupuesto Aprobado-Ejec '!C60</f>
        <v>1300000</v>
      </c>
    </row>
    <row r="61" spans="3:5" x14ac:dyDescent="0.25">
      <c r="C61" s="2" t="s">
        <v>50</v>
      </c>
      <c r="D61" s="11"/>
      <c r="E61" s="45">
        <f>'[1]P2 Presupuesto Aprobado-Ejec '!C61</f>
        <v>0</v>
      </c>
    </row>
    <row r="62" spans="3:5" x14ac:dyDescent="0.25">
      <c r="C62" s="2" t="s">
        <v>51</v>
      </c>
      <c r="D62" s="43">
        <v>17833333</v>
      </c>
      <c r="E62" s="43">
        <f>'[1]P2 Presupuesto Aprobado-Ejec '!C62</f>
        <v>17833333</v>
      </c>
    </row>
    <row r="63" spans="3:5" x14ac:dyDescent="0.25">
      <c r="C63" s="2" t="s">
        <v>52</v>
      </c>
      <c r="D63" s="16"/>
      <c r="E63" s="10">
        <f>'[1]P2 Presupuesto Aprobado-Ejec '!C63</f>
        <v>0</v>
      </c>
    </row>
    <row r="64" spans="3:5" x14ac:dyDescent="0.25">
      <c r="C64" s="38" t="s">
        <v>53</v>
      </c>
      <c r="D64" s="29"/>
      <c r="E64" s="33">
        <f>'[1]P2 Presupuesto Aprobado-Ejec '!C64</f>
        <v>0</v>
      </c>
    </row>
    <row r="65" spans="3:5" x14ac:dyDescent="0.25">
      <c r="C65" s="2" t="s">
        <v>54</v>
      </c>
      <c r="D65" s="16"/>
      <c r="E65" s="10">
        <f>'[1]P2 Presupuesto Aprobado-Ejec '!C65</f>
        <v>0</v>
      </c>
    </row>
    <row r="66" spans="3:5" x14ac:dyDescent="0.25">
      <c r="C66" s="2" t="s">
        <v>55</v>
      </c>
      <c r="D66" s="18"/>
      <c r="E66" s="10">
        <f>'[1]P2 Presupuesto Aprobado-Ejec '!C66</f>
        <v>0</v>
      </c>
    </row>
    <row r="67" spans="3:5" x14ac:dyDescent="0.25">
      <c r="C67" s="2" t="s">
        <v>56</v>
      </c>
      <c r="D67" s="18"/>
      <c r="E67" s="10">
        <f>'[1]P2 Presupuesto Aprobado-Ejec '!C67</f>
        <v>0</v>
      </c>
    </row>
    <row r="68" spans="3:5" x14ac:dyDescent="0.25">
      <c r="C68" s="2" t="s">
        <v>57</v>
      </c>
      <c r="D68" s="18"/>
      <c r="E68" s="10">
        <f>'[1]P2 Presupuesto Aprobado-Ejec '!C68</f>
        <v>0</v>
      </c>
    </row>
    <row r="69" spans="3:5" x14ac:dyDescent="0.25">
      <c r="C69" s="38" t="s">
        <v>58</v>
      </c>
      <c r="D69" s="34"/>
      <c r="E69" s="28">
        <f>'[1]P2 Presupuesto Aprobado-Ejec '!C69</f>
        <v>0</v>
      </c>
    </row>
    <row r="70" spans="3:5" x14ac:dyDescent="0.25">
      <c r="C70" s="2" t="s">
        <v>59</v>
      </c>
      <c r="D70" s="18"/>
      <c r="E70" s="10">
        <f>'[1]P2 Presupuesto Aprobado-Ejec '!C70</f>
        <v>0</v>
      </c>
    </row>
    <row r="71" spans="3:5" x14ac:dyDescent="0.25">
      <c r="C71" s="2" t="s">
        <v>60</v>
      </c>
      <c r="D71" s="18"/>
      <c r="E71" s="10">
        <f>'[1]P2 Presupuesto Aprobado-Ejec '!C71</f>
        <v>0</v>
      </c>
    </row>
    <row r="72" spans="3:5" x14ac:dyDescent="0.25">
      <c r="C72" s="38" t="s">
        <v>61</v>
      </c>
      <c r="D72" s="34"/>
      <c r="E72" s="33">
        <f>'[1]P2 Presupuesto Aprobado-Ejec '!C72</f>
        <v>0</v>
      </c>
    </row>
    <row r="73" spans="3:5" x14ac:dyDescent="0.25">
      <c r="C73" s="2" t="s">
        <v>62</v>
      </c>
      <c r="D73" s="18"/>
      <c r="E73" s="10">
        <f>'[1]P2 Presupuesto Aprobado-Ejec '!C73</f>
        <v>0</v>
      </c>
    </row>
    <row r="74" spans="3:5" x14ac:dyDescent="0.25">
      <c r="C74" s="2" t="s">
        <v>63</v>
      </c>
      <c r="D74" s="18"/>
      <c r="E74" s="10">
        <f>'[1]P2 Presupuesto Aprobado-Ejec '!C74</f>
        <v>0</v>
      </c>
    </row>
    <row r="75" spans="3:5" x14ac:dyDescent="0.25">
      <c r="C75" s="2" t="s">
        <v>64</v>
      </c>
      <c r="D75" s="18"/>
      <c r="E75" s="10">
        <f>'[1]P2 Presupuesto Aprobado-Ejec '!C75</f>
        <v>0</v>
      </c>
    </row>
    <row r="76" spans="3:5" x14ac:dyDescent="0.25">
      <c r="C76" s="37" t="s">
        <v>67</v>
      </c>
      <c r="D76" s="19"/>
      <c r="E76" s="12">
        <f>'[1]P2 Presupuesto Aprobado-Ejec '!C76</f>
        <v>0</v>
      </c>
    </row>
    <row r="77" spans="3:5" x14ac:dyDescent="0.25">
      <c r="C77" s="38" t="s">
        <v>68</v>
      </c>
      <c r="D77" s="35"/>
      <c r="E77" s="33">
        <f>'[1]P2 Presupuesto Aprobado-Ejec '!C77</f>
        <v>0</v>
      </c>
    </row>
    <row r="78" spans="3:5" x14ac:dyDescent="0.25">
      <c r="C78" s="2" t="s">
        <v>69</v>
      </c>
      <c r="D78" s="20"/>
      <c r="E78" s="10">
        <f>'[1]P2 Presupuesto Aprobado-Ejec '!C78</f>
        <v>0</v>
      </c>
    </row>
    <row r="79" spans="3:5" x14ac:dyDescent="0.25">
      <c r="C79" s="2" t="s">
        <v>70</v>
      </c>
      <c r="D79" s="21"/>
      <c r="E79" s="13">
        <f>'[1]P2 Presupuesto Aprobado-Ejec '!C79</f>
        <v>0</v>
      </c>
    </row>
    <row r="80" spans="3:5" x14ac:dyDescent="0.25">
      <c r="C80" s="38" t="s">
        <v>71</v>
      </c>
      <c r="D80" s="35"/>
      <c r="E80" s="32">
        <f>'[1]P2 Presupuesto Aprobado-Ejec '!C80</f>
        <v>0</v>
      </c>
    </row>
    <row r="81" spans="3:5" x14ac:dyDescent="0.25">
      <c r="C81" s="2" t="s">
        <v>72</v>
      </c>
      <c r="D81" s="18"/>
      <c r="E81" s="10">
        <f>'[1]P2 Presupuesto Aprobado-Ejec '!C81</f>
        <v>0</v>
      </c>
    </row>
    <row r="82" spans="3:5" x14ac:dyDescent="0.25">
      <c r="C82" s="39" t="s">
        <v>73</v>
      </c>
      <c r="D82" s="22"/>
      <c r="E82" s="14">
        <f>'[1]P2 Presupuesto Aprobado-Ejec '!C82</f>
        <v>0</v>
      </c>
    </row>
    <row r="83" spans="3:5" x14ac:dyDescent="0.25">
      <c r="C83" s="26" t="s">
        <v>74</v>
      </c>
      <c r="D83" s="36"/>
      <c r="E83" s="32">
        <f>'[1]P2 Presupuesto Aprobado-Ejec '!C83</f>
        <v>0</v>
      </c>
    </row>
    <row r="84" spans="3:5" x14ac:dyDescent="0.25">
      <c r="C84" s="39" t="s">
        <v>75</v>
      </c>
      <c r="D84" s="18"/>
      <c r="E84" s="25">
        <f>'[1]P2 Presupuesto Aprobado-Ejec '!C84</f>
        <v>0</v>
      </c>
    </row>
    <row r="85" spans="3:5" x14ac:dyDescent="0.25">
      <c r="C85" s="40" t="s">
        <v>65</v>
      </c>
      <c r="D85" s="24">
        <f>D12+D18+D28+D38+D54</f>
        <v>3321764347</v>
      </c>
      <c r="E85" s="24">
        <f>E12+E18+E28+E38+E54</f>
        <v>3323751347</v>
      </c>
    </row>
    <row r="87" spans="3:5" ht="15.75" thickBot="1" x14ac:dyDescent="0.3"/>
    <row r="88" spans="3:5" ht="26.25" customHeight="1" thickBot="1" x14ac:dyDescent="0.3">
      <c r="C88" s="9" t="s">
        <v>79</v>
      </c>
    </row>
    <row r="89" spans="3:5" ht="33.75" customHeight="1" thickBot="1" x14ac:dyDescent="0.3">
      <c r="C89" s="7" t="s">
        <v>80</v>
      </c>
    </row>
    <row r="90" spans="3:5" ht="60.75" thickBot="1" x14ac:dyDescent="0.3">
      <c r="C90" s="8" t="s">
        <v>81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paperSize="5"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Wendy WJ. Jimenez</cp:lastModifiedBy>
  <cp:lastPrinted>2022-05-05T20:34:48Z</cp:lastPrinted>
  <dcterms:created xsi:type="dcterms:W3CDTF">2021-07-29T18:58:50Z</dcterms:created>
  <dcterms:modified xsi:type="dcterms:W3CDTF">2022-05-05T20:47:26Z</dcterms:modified>
</cp:coreProperties>
</file>